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605" windowHeight="42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96" i="1" l="1"/>
  <c r="F95" i="1"/>
  <c r="I56" i="1"/>
  <c r="I57" i="1"/>
  <c r="I58" i="1"/>
  <c r="I59" i="1"/>
  <c r="L59" i="1" s="1"/>
  <c r="I60" i="1"/>
  <c r="I61" i="1"/>
  <c r="I62" i="1"/>
  <c r="I63" i="1"/>
  <c r="L63" i="1" s="1"/>
  <c r="I64" i="1"/>
  <c r="I65" i="1"/>
  <c r="I66" i="1"/>
  <c r="I67" i="1"/>
  <c r="L67" i="1" s="1"/>
  <c r="I68" i="1"/>
  <c r="I69" i="1"/>
  <c r="I70" i="1"/>
  <c r="I71" i="1"/>
  <c r="L71" i="1" s="1"/>
  <c r="I72" i="1"/>
  <c r="I73" i="1"/>
  <c r="I74" i="1"/>
  <c r="I75" i="1"/>
  <c r="L75" i="1" s="1"/>
  <c r="I76" i="1"/>
  <c r="I77" i="1"/>
  <c r="I78" i="1"/>
  <c r="I79" i="1"/>
  <c r="L79" i="1" s="1"/>
  <c r="I80" i="1"/>
  <c r="I81" i="1"/>
  <c r="I82" i="1"/>
  <c r="I83" i="1"/>
  <c r="L83" i="1" s="1"/>
  <c r="I84" i="1"/>
  <c r="I85" i="1"/>
  <c r="I86" i="1"/>
  <c r="I87" i="1"/>
  <c r="L87" i="1" s="1"/>
  <c r="I88" i="1"/>
  <c r="I89" i="1"/>
  <c r="I90" i="1"/>
  <c r="I91" i="1"/>
  <c r="L91" i="1" s="1"/>
  <c r="I92" i="1"/>
  <c r="I93" i="1"/>
  <c r="I55" i="1"/>
  <c r="I52" i="1"/>
  <c r="I47" i="1"/>
  <c r="I42" i="1"/>
  <c r="I37" i="1"/>
  <c r="K56" i="1"/>
  <c r="L56" i="1" s="1"/>
  <c r="K57" i="1"/>
  <c r="L57" i="1"/>
  <c r="K58" i="1"/>
  <c r="L58" i="1" s="1"/>
  <c r="K59" i="1"/>
  <c r="K60" i="1"/>
  <c r="L60" i="1" s="1"/>
  <c r="K61" i="1"/>
  <c r="L61" i="1"/>
  <c r="K62" i="1"/>
  <c r="K63" i="1"/>
  <c r="K64" i="1"/>
  <c r="L64" i="1" s="1"/>
  <c r="K65" i="1"/>
  <c r="L65" i="1"/>
  <c r="K66" i="1"/>
  <c r="L66" i="1" s="1"/>
  <c r="K67" i="1"/>
  <c r="K68" i="1"/>
  <c r="L68" i="1" s="1"/>
  <c r="K69" i="1"/>
  <c r="L69" i="1"/>
  <c r="K70" i="1"/>
  <c r="K71" i="1"/>
  <c r="K72" i="1"/>
  <c r="L72" i="1" s="1"/>
  <c r="K73" i="1"/>
  <c r="L73" i="1"/>
  <c r="K74" i="1"/>
  <c r="L74" i="1" s="1"/>
  <c r="K75" i="1"/>
  <c r="K76" i="1"/>
  <c r="L76" i="1" s="1"/>
  <c r="K77" i="1"/>
  <c r="L77" i="1"/>
  <c r="K78" i="1"/>
  <c r="K79" i="1"/>
  <c r="K80" i="1"/>
  <c r="L80" i="1" s="1"/>
  <c r="K81" i="1"/>
  <c r="L81" i="1"/>
  <c r="K82" i="1"/>
  <c r="L82" i="1" s="1"/>
  <c r="K83" i="1"/>
  <c r="K84" i="1"/>
  <c r="L84" i="1" s="1"/>
  <c r="K85" i="1"/>
  <c r="L85" i="1"/>
  <c r="K86" i="1"/>
  <c r="K87" i="1"/>
  <c r="K88" i="1"/>
  <c r="L88" i="1" s="1"/>
  <c r="K89" i="1"/>
  <c r="L89" i="1"/>
  <c r="K90" i="1"/>
  <c r="L90" i="1" s="1"/>
  <c r="K91" i="1"/>
  <c r="K92" i="1"/>
  <c r="L92" i="1" s="1"/>
  <c r="K93" i="1"/>
  <c r="L93" i="1"/>
  <c r="K55" i="1"/>
  <c r="K52" i="1"/>
  <c r="L52" i="1" s="1"/>
  <c r="K47" i="1"/>
  <c r="K42" i="1"/>
  <c r="L42" i="1" s="1"/>
  <c r="K37" i="1"/>
  <c r="K32" i="1"/>
  <c r="L32" i="1" s="1"/>
  <c r="I32" i="1"/>
  <c r="L86" i="1" l="1"/>
  <c r="L78" i="1"/>
  <c r="L70" i="1"/>
  <c r="L62" i="1"/>
  <c r="L55" i="1"/>
  <c r="L47" i="1"/>
  <c r="L37" i="1"/>
</calcChain>
</file>

<file path=xl/sharedStrings.xml><?xml version="1.0" encoding="utf-8"?>
<sst xmlns="http://schemas.openxmlformats.org/spreadsheetml/2006/main" count="276" uniqueCount="174">
  <si>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</si>
  <si>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</si>
  <si>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</si>
  <si>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</si>
  <si>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</si>
  <si>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</si>
  <si>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</si>
  <si>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</si>
  <si>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</si>
  <si>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</si>
  <si>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</si>
  <si>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</si>
  <si>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</si>
  <si>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</si>
  <si>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</si>
  <si>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</si>
  <si>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</si>
  <si>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</si>
  <si>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</si>
  <si>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</si>
  <si>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</si>
  <si>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</si>
  <si>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</si>
  <si>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</si>
  <si>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8</t>
  </si>
  <si>
    <t>WYK SZLN</t>
  </si>
  <si>
    <t>Wykonanie szlaku operacyjnego w warunkach nizinnych</t>
  </si>
  <si>
    <t>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</si>
  <si>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</si>
  <si>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</si>
  <si>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</si>
  <si>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</si>
  <si>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</si>
  <si>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</si>
  <si>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</si>
  <si>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</si>
  <si>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</si>
  <si>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</si>
  <si>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</si>
  <si>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</si>
  <si>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</si>
  <si>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</si>
  <si>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</si>
  <si>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</si>
  <si>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</si>
  <si>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</si>
  <si>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</si>
  <si>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</si>
  <si>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</si>
  <si>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</si>
  <si>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</si>
  <si>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</si>
  <si>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</si>
  <si>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</si>
  <si>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</si>
  <si>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</si>
  <si>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</si>
  <si>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</si>
  <si>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</si>
  <si>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</si>
  <si>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</si>
  <si>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72</t>
  </si>
  <si>
    <t>WYK-FRECZ</t>
  </si>
  <si>
    <t>Przygotowanie gleby frezem w pasy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</si>
  <si>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</si>
  <si>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</si>
  <si>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</si>
  <si>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</si>
  <si>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</si>
  <si>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</si>
  <si>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</si>
  <si>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</si>
  <si>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</si>
  <si>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</si>
  <si>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</si>
  <si>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</si>
  <si>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</si>
  <si>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</si>
  <si>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</si>
  <si>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</si>
  <si>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105</t>
  </si>
  <si>
    <t>MOT-TAL</t>
  </si>
  <si>
    <t>Zniszczenie chwastów (zmotyczenie) wokół sadzonek na talerzach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</si>
  <si>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</si>
  <si>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</si>
  <si>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</si>
  <si>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</si>
  <si>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</si>
  <si>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</si>
  <si>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</si>
  <si>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</si>
  <si>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</si>
  <si>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</si>
  <si>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</si>
  <si>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</si>
  <si>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</si>
  <si>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</si>
  <si>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</si>
  <si>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125</t>
  </si>
  <si>
    <t>ZAB-UPAL</t>
  </si>
  <si>
    <t>Zabezpieczenie drzewek przed zwierzyną palikami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</si>
  <si>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</si>
  <si>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</si>
  <si>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</si>
  <si>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</si>
  <si>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</si>
  <si>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</si>
  <si>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</si>
  <si>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145</t>
  </si>
  <si>
    <t>GRODZ-DEM</t>
  </si>
  <si>
    <t>Demontaż (likwidacja) ogrodzeń</t>
  </si>
  <si>
    <t>HM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</si>
  <si>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</si>
  <si>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</si>
  <si>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</si>
  <si>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</si>
  <si>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</si>
  <si>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</si>
  <si>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</si>
  <si>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</si>
  <si>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</si>
  <si>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</si>
  <si>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</si>
  <si>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</si>
  <si>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</si>
  <si>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</si>
  <si>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</si>
  <si>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</si>
  <si>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</si>
  <si>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</si>
  <si>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165</t>
  </si>
  <si>
    <t>DOZ DOG</t>
  </si>
  <si>
    <t>Prace wykonywane ręcznie przy dogaszaniu i dozorowaniu pożarzysk</t>
  </si>
  <si>
    <t>H</t>
  </si>
  <si>
    <t>384</t>
  </si>
  <si>
    <t>GODZ RH8</t>
  </si>
  <si>
    <t>Prace godzinowe ręczne (8%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</si>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</sst>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5"/>
  <sheetViews>
    <sheetView tabSelected="1" topLeftCell="D1" workbookViewId="0">
      <selection activeCell="I94" sqref="I94:L9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1.710937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11" t="s">
        <v>146</v>
      </c>
      <c r="J2" s="11"/>
      <c r="K2" s="11"/>
      <c r="L2" s="11"/>
      <c r="M2" s="11"/>
      <c r="N2" s="11"/>
    </row>
    <row r="3" spans="2:14" s="1" customFormat="1" ht="28.7" customHeight="1" x14ac:dyDescent="0.2"/>
    <row r="4" spans="2:14" s="1" customFormat="1" ht="2.65" customHeight="1" x14ac:dyDescent="0.2">
      <c r="B4" s="12"/>
      <c r="C4" s="12"/>
      <c r="D4" s="12"/>
    </row>
    <row r="5" spans="2:14" s="1" customFormat="1" ht="28.7" customHeight="1" x14ac:dyDescent="0.2"/>
    <row r="6" spans="2:14" s="1" customFormat="1" ht="2.65" customHeight="1" x14ac:dyDescent="0.2">
      <c r="B6" s="12"/>
      <c r="C6" s="12"/>
      <c r="D6" s="12"/>
    </row>
    <row r="7" spans="2:14" s="1" customFormat="1" ht="28.7" customHeight="1" x14ac:dyDescent="0.2"/>
    <row r="8" spans="2:14" s="1" customFormat="1" ht="5.25" customHeight="1" x14ac:dyDescent="0.2">
      <c r="B8" s="12"/>
      <c r="C8" s="12"/>
      <c r="D8" s="12"/>
    </row>
    <row r="9" spans="2:14" s="1" customFormat="1" ht="4.3499999999999996" customHeight="1" x14ac:dyDescent="0.2"/>
    <row r="10" spans="2:14" s="1" customFormat="1" ht="6.95" customHeight="1" x14ac:dyDescent="0.2">
      <c r="B10" s="25" t="s">
        <v>147</v>
      </c>
      <c r="C10" s="25"/>
      <c r="D10" s="25"/>
    </row>
    <row r="11" spans="2:14" s="1" customFormat="1" ht="12.2" customHeight="1" x14ac:dyDescent="0.2">
      <c r="B11" s="25"/>
      <c r="C11" s="25"/>
      <c r="D11" s="25"/>
      <c r="G11" s="17" t="s">
        <v>148</v>
      </c>
      <c r="H11" s="17"/>
      <c r="I11" s="17"/>
      <c r="J11" s="17"/>
      <c r="K11" s="17"/>
      <c r="L11" s="17"/>
      <c r="M11" s="17"/>
    </row>
    <row r="12" spans="2:14" s="1" customFormat="1" ht="7.9" customHeight="1" x14ac:dyDescent="0.2">
      <c r="G12" s="17"/>
      <c r="H12" s="17"/>
      <c r="I12" s="17"/>
      <c r="J12" s="17"/>
      <c r="K12" s="17"/>
      <c r="L12" s="17"/>
      <c r="M12" s="17"/>
    </row>
    <row r="13" spans="2:14" s="1" customFormat="1" ht="20.25" customHeight="1" x14ac:dyDescent="0.2"/>
    <row r="14" spans="2:14" s="1" customFormat="1" ht="24" customHeight="1" x14ac:dyDescent="0.2">
      <c r="E14" s="16" t="s">
        <v>149</v>
      </c>
      <c r="F14" s="16"/>
      <c r="G14" s="16"/>
    </row>
    <row r="15" spans="2:14" s="1" customFormat="1" ht="43.15" customHeight="1" x14ac:dyDescent="0.2"/>
    <row r="16" spans="2:14" s="1" customFormat="1" ht="20.85" customHeight="1" x14ac:dyDescent="0.2">
      <c r="B16" s="10" t="s">
        <v>150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151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152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153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19" t="s">
        <v>154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2" s="1" customFormat="1" ht="2.65" customHeight="1" x14ac:dyDescent="0.2"/>
    <row r="26" spans="2:12" s="1" customFormat="1" ht="58.5" customHeight="1" x14ac:dyDescent="0.2">
      <c r="B26" s="15" t="s">
        <v>155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3" t="s">
        <v>156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1406</v>
      </c>
      <c r="H32" s="26"/>
      <c r="I32" s="28">
        <f>ROUND(G32*H32,2)</f>
        <v>0</v>
      </c>
      <c r="J32" s="27">
        <v>8</v>
      </c>
      <c r="K32" s="28">
        <f>ROUND(G32*H32*(J32/100),2)</f>
        <v>0</v>
      </c>
      <c r="L32" s="29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3" t="s">
        <v>157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951</v>
      </c>
      <c r="H37" s="26"/>
      <c r="I37" s="28">
        <f>ROUND(G37*H37,2)</f>
        <v>0</v>
      </c>
      <c r="J37" s="27">
        <v>8</v>
      </c>
      <c r="K37" s="28">
        <f>ROUND(G37*H37*(J37/100),2)</f>
        <v>0</v>
      </c>
      <c r="L37" s="29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3" t="s">
        <v>158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1029</v>
      </c>
      <c r="H42" s="26"/>
      <c r="I42" s="28">
        <f>ROUND(G42*H42,2)</f>
        <v>0</v>
      </c>
      <c r="J42" s="27">
        <v>8</v>
      </c>
      <c r="K42" s="28">
        <f>ROUND(G42*H42*(J42/100),2)</f>
        <v>0</v>
      </c>
      <c r="L42" s="29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13" t="s">
        <v>159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9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526</v>
      </c>
      <c r="H47" s="26"/>
      <c r="I47" s="28">
        <f>ROUND(G47*H47,2)</f>
        <v>0</v>
      </c>
      <c r="J47" s="27">
        <v>8</v>
      </c>
      <c r="K47" s="28">
        <f>ROUND(G47*H47*(J47/100),2)</f>
        <v>0</v>
      </c>
      <c r="L47" s="29">
        <f>I47+K47</f>
        <v>0</v>
      </c>
    </row>
    <row r="48" spans="2:12" s="1" customFormat="1" ht="3.2" customHeight="1" x14ac:dyDescent="0.2"/>
    <row r="49" spans="2:12" s="1" customFormat="1" ht="18.2" customHeight="1" x14ac:dyDescent="0.2">
      <c r="B49" s="13" t="s">
        <v>160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2" s="1" customFormat="1" ht="5.25" customHeight="1" x14ac:dyDescent="0.2"/>
    <row r="51" spans="2:12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9" t="s">
        <v>10</v>
      </c>
    </row>
    <row r="52" spans="2:12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325</v>
      </c>
      <c r="H52" s="26"/>
      <c r="I52" s="28">
        <f>ROUND(G52*H52,2)</f>
        <v>0</v>
      </c>
      <c r="J52" s="27">
        <v>8</v>
      </c>
      <c r="K52" s="28">
        <f>ROUND(G52*H52*(J52/100),2)</f>
        <v>0</v>
      </c>
      <c r="L52" s="29">
        <f>I52+K52</f>
        <v>0</v>
      </c>
    </row>
    <row r="53" spans="2:12" s="1" customFormat="1" ht="9" customHeight="1" x14ac:dyDescent="0.2"/>
    <row r="54" spans="2:12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9" t="s">
        <v>10</v>
      </c>
    </row>
    <row r="55" spans="2:12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10</v>
      </c>
      <c r="H55" s="26"/>
      <c r="I55" s="28">
        <f>ROUND(G55*H55,2)</f>
        <v>0</v>
      </c>
      <c r="J55" s="27">
        <v>8</v>
      </c>
      <c r="K55" s="28">
        <f>ROUND(G55*H55*(J55/100),2)</f>
        <v>0</v>
      </c>
      <c r="L55" s="29">
        <f>I55+K55</f>
        <v>0</v>
      </c>
    </row>
    <row r="56" spans="2:12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10</v>
      </c>
      <c r="H56" s="26"/>
      <c r="I56" s="28">
        <f t="shared" ref="I56:I93" si="0">ROUND(G56*H56,2)</f>
        <v>0</v>
      </c>
      <c r="J56" s="27">
        <v>8</v>
      </c>
      <c r="K56" s="28">
        <f t="shared" ref="K56:K93" si="1">ROUND(G56*H56*(J56/100),2)</f>
        <v>0</v>
      </c>
      <c r="L56" s="29">
        <f t="shared" ref="L56:L93" si="2">I56+K56</f>
        <v>0</v>
      </c>
    </row>
    <row r="57" spans="2:12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10</v>
      </c>
      <c r="H57" s="26"/>
      <c r="I57" s="28">
        <f t="shared" si="0"/>
        <v>0</v>
      </c>
      <c r="J57" s="27">
        <v>8</v>
      </c>
      <c r="K57" s="28">
        <f t="shared" si="1"/>
        <v>0</v>
      </c>
      <c r="L57" s="29">
        <f t="shared" si="2"/>
        <v>0</v>
      </c>
    </row>
    <row r="58" spans="2:12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27</v>
      </c>
      <c r="G58" s="8">
        <v>328</v>
      </c>
      <c r="H58" s="26"/>
      <c r="I58" s="28">
        <f t="shared" si="0"/>
        <v>0</v>
      </c>
      <c r="J58" s="27">
        <v>8</v>
      </c>
      <c r="K58" s="28">
        <f t="shared" si="1"/>
        <v>0</v>
      </c>
      <c r="L58" s="29">
        <f t="shared" si="2"/>
        <v>0</v>
      </c>
    </row>
    <row r="59" spans="2:12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0.51</v>
      </c>
      <c r="H59" s="26"/>
      <c r="I59" s="28">
        <f t="shared" si="0"/>
        <v>0</v>
      </c>
      <c r="J59" s="27">
        <v>8</v>
      </c>
      <c r="K59" s="28">
        <f t="shared" si="1"/>
        <v>0</v>
      </c>
      <c r="L59" s="29">
        <f t="shared" si="2"/>
        <v>0</v>
      </c>
    </row>
    <row r="60" spans="2:12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6.9</v>
      </c>
      <c r="H60" s="26"/>
      <c r="I60" s="28">
        <f t="shared" si="0"/>
        <v>0</v>
      </c>
      <c r="J60" s="27">
        <v>8</v>
      </c>
      <c r="K60" s="28">
        <f t="shared" si="1"/>
        <v>0</v>
      </c>
      <c r="L60" s="29">
        <f t="shared" si="2"/>
        <v>0</v>
      </c>
    </row>
    <row r="61" spans="2:12" s="1" customFormat="1" ht="38.8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3.29</v>
      </c>
      <c r="H61" s="26"/>
      <c r="I61" s="28">
        <f t="shared" si="0"/>
        <v>0</v>
      </c>
      <c r="J61" s="27">
        <v>8</v>
      </c>
      <c r="K61" s="28">
        <f t="shared" si="1"/>
        <v>0</v>
      </c>
      <c r="L61" s="29">
        <f t="shared" si="2"/>
        <v>0</v>
      </c>
    </row>
    <row r="62" spans="2:12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480</v>
      </c>
      <c r="H62" s="26"/>
      <c r="I62" s="28">
        <f t="shared" si="0"/>
        <v>0</v>
      </c>
      <c r="J62" s="27">
        <v>8</v>
      </c>
      <c r="K62" s="28">
        <f t="shared" si="1"/>
        <v>0</v>
      </c>
      <c r="L62" s="29">
        <f t="shared" si="2"/>
        <v>0</v>
      </c>
    </row>
    <row r="63" spans="2:12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115</v>
      </c>
      <c r="H63" s="26"/>
      <c r="I63" s="28">
        <f t="shared" si="0"/>
        <v>0</v>
      </c>
      <c r="J63" s="27">
        <v>8</v>
      </c>
      <c r="K63" s="28">
        <f t="shared" si="1"/>
        <v>0</v>
      </c>
      <c r="L63" s="29">
        <f t="shared" si="2"/>
        <v>0</v>
      </c>
    </row>
    <row r="64" spans="2:12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0.73</v>
      </c>
      <c r="H64" s="26"/>
      <c r="I64" s="28">
        <f t="shared" si="0"/>
        <v>0</v>
      </c>
      <c r="J64" s="27">
        <v>8</v>
      </c>
      <c r="K64" s="28">
        <f t="shared" si="1"/>
        <v>0</v>
      </c>
      <c r="L64" s="29">
        <f t="shared" si="2"/>
        <v>0</v>
      </c>
    </row>
    <row r="65" spans="2:12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14</v>
      </c>
      <c r="G65" s="8">
        <v>59</v>
      </c>
      <c r="H65" s="26"/>
      <c r="I65" s="28">
        <f t="shared" si="0"/>
        <v>0</v>
      </c>
      <c r="J65" s="27">
        <v>8</v>
      </c>
      <c r="K65" s="28">
        <f t="shared" si="1"/>
        <v>0</v>
      </c>
      <c r="L65" s="29">
        <f t="shared" si="2"/>
        <v>0</v>
      </c>
    </row>
    <row r="66" spans="2:12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45.91</v>
      </c>
      <c r="H66" s="26"/>
      <c r="I66" s="28">
        <f t="shared" si="0"/>
        <v>0</v>
      </c>
      <c r="J66" s="27">
        <v>8</v>
      </c>
      <c r="K66" s="28">
        <f t="shared" si="1"/>
        <v>0</v>
      </c>
      <c r="L66" s="29">
        <f t="shared" si="2"/>
        <v>0</v>
      </c>
    </row>
    <row r="67" spans="2:12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54</v>
      </c>
      <c r="G67" s="8">
        <v>3.64</v>
      </c>
      <c r="H67" s="26"/>
      <c r="I67" s="28">
        <f t="shared" si="0"/>
        <v>0</v>
      </c>
      <c r="J67" s="27">
        <v>8</v>
      </c>
      <c r="K67" s="28">
        <f t="shared" si="1"/>
        <v>0</v>
      </c>
      <c r="L67" s="29">
        <f t="shared" si="2"/>
        <v>0</v>
      </c>
    </row>
    <row r="68" spans="2:12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54</v>
      </c>
      <c r="G68" s="8">
        <v>7.42</v>
      </c>
      <c r="H68" s="26"/>
      <c r="I68" s="28">
        <f t="shared" si="0"/>
        <v>0</v>
      </c>
      <c r="J68" s="27">
        <v>8</v>
      </c>
      <c r="K68" s="28">
        <f t="shared" si="1"/>
        <v>0</v>
      </c>
      <c r="L68" s="29">
        <f t="shared" si="2"/>
        <v>0</v>
      </c>
    </row>
    <row r="69" spans="2:12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54</v>
      </c>
      <c r="G69" s="8">
        <v>15.78</v>
      </c>
      <c r="H69" s="26"/>
      <c r="I69" s="28">
        <f t="shared" si="0"/>
        <v>0</v>
      </c>
      <c r="J69" s="27">
        <v>8</v>
      </c>
      <c r="K69" s="28">
        <f t="shared" si="1"/>
        <v>0</v>
      </c>
      <c r="L69" s="29">
        <f t="shared" si="2"/>
        <v>0</v>
      </c>
    </row>
    <row r="70" spans="2:12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11.17</v>
      </c>
      <c r="H70" s="26"/>
      <c r="I70" s="28">
        <f t="shared" si="0"/>
        <v>0</v>
      </c>
      <c r="J70" s="27">
        <v>8</v>
      </c>
      <c r="K70" s="28">
        <f t="shared" si="1"/>
        <v>0</v>
      </c>
      <c r="L70" s="29">
        <f t="shared" si="2"/>
        <v>0</v>
      </c>
    </row>
    <row r="71" spans="2:12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67</v>
      </c>
      <c r="G71" s="8">
        <v>48.33</v>
      </c>
      <c r="H71" s="26"/>
      <c r="I71" s="28">
        <f t="shared" si="0"/>
        <v>0</v>
      </c>
      <c r="J71" s="27">
        <v>8</v>
      </c>
      <c r="K71" s="28">
        <f t="shared" si="1"/>
        <v>0</v>
      </c>
      <c r="L71" s="29">
        <f t="shared" si="2"/>
        <v>0</v>
      </c>
    </row>
    <row r="72" spans="2:12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67</v>
      </c>
      <c r="G72" s="8">
        <v>34.28</v>
      </c>
      <c r="H72" s="26"/>
      <c r="I72" s="28">
        <f t="shared" si="0"/>
        <v>0</v>
      </c>
      <c r="J72" s="27">
        <v>8</v>
      </c>
      <c r="K72" s="28">
        <f t="shared" si="1"/>
        <v>0</v>
      </c>
      <c r="L72" s="29">
        <f t="shared" si="2"/>
        <v>0</v>
      </c>
    </row>
    <row r="73" spans="2:12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67</v>
      </c>
      <c r="G73" s="8">
        <v>6.22</v>
      </c>
      <c r="H73" s="26"/>
      <c r="I73" s="28">
        <f t="shared" si="0"/>
        <v>0</v>
      </c>
      <c r="J73" s="27">
        <v>8</v>
      </c>
      <c r="K73" s="28">
        <f t="shared" si="1"/>
        <v>0</v>
      </c>
      <c r="L73" s="29">
        <f t="shared" si="2"/>
        <v>0</v>
      </c>
    </row>
    <row r="74" spans="2:12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67</v>
      </c>
      <c r="G74" s="8">
        <v>90.83</v>
      </c>
      <c r="H74" s="26"/>
      <c r="I74" s="28">
        <f t="shared" si="0"/>
        <v>0</v>
      </c>
      <c r="J74" s="27">
        <v>8</v>
      </c>
      <c r="K74" s="28">
        <f t="shared" si="1"/>
        <v>0</v>
      </c>
      <c r="L74" s="29">
        <f t="shared" si="2"/>
        <v>0</v>
      </c>
    </row>
    <row r="75" spans="2:12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67</v>
      </c>
      <c r="G75" s="8">
        <v>2.4900000000000002</v>
      </c>
      <c r="H75" s="26"/>
      <c r="I75" s="28">
        <f t="shared" si="0"/>
        <v>0</v>
      </c>
      <c r="J75" s="27">
        <v>8</v>
      </c>
      <c r="K75" s="28">
        <f t="shared" si="1"/>
        <v>0</v>
      </c>
      <c r="L75" s="29">
        <f t="shared" si="2"/>
        <v>0</v>
      </c>
    </row>
    <row r="76" spans="2:12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31</v>
      </c>
      <c r="G76" s="8">
        <v>32.25</v>
      </c>
      <c r="H76" s="26"/>
      <c r="I76" s="28">
        <f t="shared" si="0"/>
        <v>0</v>
      </c>
      <c r="J76" s="27">
        <v>8</v>
      </c>
      <c r="K76" s="28">
        <f t="shared" si="1"/>
        <v>0</v>
      </c>
      <c r="L76" s="29">
        <f t="shared" si="2"/>
        <v>0</v>
      </c>
    </row>
    <row r="77" spans="2:12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31</v>
      </c>
      <c r="G77" s="8">
        <v>39.9</v>
      </c>
      <c r="H77" s="26"/>
      <c r="I77" s="28">
        <f t="shared" si="0"/>
        <v>0</v>
      </c>
      <c r="J77" s="27">
        <v>8</v>
      </c>
      <c r="K77" s="28">
        <f t="shared" si="1"/>
        <v>0</v>
      </c>
      <c r="L77" s="29">
        <f t="shared" si="2"/>
        <v>0</v>
      </c>
    </row>
    <row r="78" spans="2:12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31</v>
      </c>
      <c r="G78" s="8">
        <v>4.96</v>
      </c>
      <c r="H78" s="26"/>
      <c r="I78" s="28">
        <f t="shared" si="0"/>
        <v>0</v>
      </c>
      <c r="J78" s="27">
        <v>8</v>
      </c>
      <c r="K78" s="28">
        <f t="shared" si="1"/>
        <v>0</v>
      </c>
      <c r="L78" s="29">
        <f t="shared" si="2"/>
        <v>0</v>
      </c>
    </row>
    <row r="79" spans="2:12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31</v>
      </c>
      <c r="G79" s="8">
        <v>5.48</v>
      </c>
      <c r="H79" s="26"/>
      <c r="I79" s="28">
        <f t="shared" si="0"/>
        <v>0</v>
      </c>
      <c r="J79" s="27">
        <v>8</v>
      </c>
      <c r="K79" s="28">
        <f t="shared" si="1"/>
        <v>0</v>
      </c>
      <c r="L79" s="29">
        <f t="shared" si="2"/>
        <v>0</v>
      </c>
    </row>
    <row r="80" spans="2:12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67</v>
      </c>
      <c r="G80" s="8">
        <v>146.44</v>
      </c>
      <c r="H80" s="26"/>
      <c r="I80" s="28">
        <f t="shared" si="0"/>
        <v>0</v>
      </c>
      <c r="J80" s="27">
        <v>8</v>
      </c>
      <c r="K80" s="28">
        <f t="shared" si="1"/>
        <v>0</v>
      </c>
      <c r="L80" s="29">
        <f t="shared" si="2"/>
        <v>0</v>
      </c>
    </row>
    <row r="81" spans="2:12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67</v>
      </c>
      <c r="G81" s="8">
        <v>0.45</v>
      </c>
      <c r="H81" s="26"/>
      <c r="I81" s="28">
        <f t="shared" si="0"/>
        <v>0</v>
      </c>
      <c r="J81" s="27">
        <v>8</v>
      </c>
      <c r="K81" s="28">
        <f t="shared" si="1"/>
        <v>0</v>
      </c>
      <c r="L81" s="29">
        <f t="shared" si="2"/>
        <v>0</v>
      </c>
    </row>
    <row r="82" spans="2:12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66</v>
      </c>
      <c r="H82" s="26"/>
      <c r="I82" s="28">
        <f t="shared" si="0"/>
        <v>0</v>
      </c>
      <c r="J82" s="27">
        <v>8</v>
      </c>
      <c r="K82" s="28">
        <f t="shared" si="1"/>
        <v>0</v>
      </c>
      <c r="L82" s="29">
        <f t="shared" si="2"/>
        <v>0</v>
      </c>
    </row>
    <row r="83" spans="2:12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104</v>
      </c>
      <c r="G83" s="8">
        <v>3</v>
      </c>
      <c r="H83" s="26"/>
      <c r="I83" s="28">
        <f t="shared" si="0"/>
        <v>0</v>
      </c>
      <c r="J83" s="27">
        <v>8</v>
      </c>
      <c r="K83" s="28">
        <f t="shared" si="1"/>
        <v>0</v>
      </c>
      <c r="L83" s="29">
        <f t="shared" si="2"/>
        <v>0</v>
      </c>
    </row>
    <row r="84" spans="2:12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4</v>
      </c>
      <c r="H84" s="26"/>
      <c r="I84" s="28">
        <f t="shared" si="0"/>
        <v>0</v>
      </c>
      <c r="J84" s="27">
        <v>23</v>
      </c>
      <c r="K84" s="28">
        <f t="shared" si="1"/>
        <v>0</v>
      </c>
      <c r="L84" s="29">
        <f t="shared" si="2"/>
        <v>0</v>
      </c>
    </row>
    <row r="85" spans="2:12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41</v>
      </c>
      <c r="G85" s="8">
        <v>745</v>
      </c>
      <c r="H85" s="26"/>
      <c r="I85" s="28">
        <f t="shared" si="0"/>
        <v>0</v>
      </c>
      <c r="J85" s="27">
        <v>8</v>
      </c>
      <c r="K85" s="28">
        <f t="shared" si="1"/>
        <v>0</v>
      </c>
      <c r="L85" s="29">
        <f t="shared" si="2"/>
        <v>0</v>
      </c>
    </row>
    <row r="86" spans="2:12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41</v>
      </c>
      <c r="G86" s="8">
        <v>579</v>
      </c>
      <c r="H86" s="26"/>
      <c r="I86" s="28">
        <f t="shared" si="0"/>
        <v>0</v>
      </c>
      <c r="J86" s="27">
        <v>8</v>
      </c>
      <c r="K86" s="28">
        <f t="shared" si="1"/>
        <v>0</v>
      </c>
      <c r="L86" s="29">
        <f t="shared" si="2"/>
        <v>0</v>
      </c>
    </row>
    <row r="87" spans="2:12" s="1" customFormat="1" ht="28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14</v>
      </c>
      <c r="G87" s="8">
        <v>10</v>
      </c>
      <c r="H87" s="26"/>
      <c r="I87" s="28">
        <f t="shared" si="0"/>
        <v>0</v>
      </c>
      <c r="J87" s="27">
        <v>8</v>
      </c>
      <c r="K87" s="28">
        <f t="shared" si="1"/>
        <v>0</v>
      </c>
      <c r="L87" s="29">
        <f t="shared" si="2"/>
        <v>0</v>
      </c>
    </row>
    <row r="88" spans="2:12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104</v>
      </c>
      <c r="G88" s="8">
        <v>53</v>
      </c>
      <c r="H88" s="26"/>
      <c r="I88" s="28">
        <f t="shared" si="0"/>
        <v>0</v>
      </c>
      <c r="J88" s="27">
        <v>8</v>
      </c>
      <c r="K88" s="28">
        <f t="shared" si="1"/>
        <v>0</v>
      </c>
      <c r="L88" s="29">
        <f t="shared" si="2"/>
        <v>0</v>
      </c>
    </row>
    <row r="89" spans="2:12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104</v>
      </c>
      <c r="G89" s="8">
        <v>18</v>
      </c>
      <c r="H89" s="26"/>
      <c r="I89" s="28">
        <f t="shared" si="0"/>
        <v>0</v>
      </c>
      <c r="J89" s="27">
        <v>8</v>
      </c>
      <c r="K89" s="28">
        <f t="shared" si="1"/>
        <v>0</v>
      </c>
      <c r="L89" s="29">
        <f t="shared" si="2"/>
        <v>0</v>
      </c>
    </row>
    <row r="90" spans="2:12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31</v>
      </c>
      <c r="G90" s="8">
        <v>0.55000000000000004</v>
      </c>
      <c r="H90" s="26"/>
      <c r="I90" s="28">
        <f t="shared" si="0"/>
        <v>0</v>
      </c>
      <c r="J90" s="27">
        <v>8</v>
      </c>
      <c r="K90" s="28">
        <f t="shared" si="1"/>
        <v>0</v>
      </c>
      <c r="L90" s="29">
        <f t="shared" si="2"/>
        <v>0</v>
      </c>
    </row>
    <row r="91" spans="2:12" s="1" customFormat="1" ht="28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133</v>
      </c>
      <c r="G91" s="8">
        <v>32</v>
      </c>
      <c r="H91" s="26"/>
      <c r="I91" s="28">
        <f t="shared" si="0"/>
        <v>0</v>
      </c>
      <c r="J91" s="27">
        <v>8</v>
      </c>
      <c r="K91" s="28">
        <f t="shared" si="1"/>
        <v>0</v>
      </c>
      <c r="L91" s="29">
        <f t="shared" si="2"/>
        <v>0</v>
      </c>
    </row>
    <row r="92" spans="2:12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133</v>
      </c>
      <c r="G92" s="8">
        <v>292.12</v>
      </c>
      <c r="H92" s="26"/>
      <c r="I92" s="28">
        <f t="shared" si="0"/>
        <v>0</v>
      </c>
      <c r="J92" s="27">
        <v>8</v>
      </c>
      <c r="K92" s="28">
        <f t="shared" si="1"/>
        <v>0</v>
      </c>
      <c r="L92" s="29">
        <f t="shared" si="2"/>
        <v>0</v>
      </c>
    </row>
    <row r="93" spans="2:12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133</v>
      </c>
      <c r="G93" s="8">
        <v>83.02</v>
      </c>
      <c r="H93" s="26"/>
      <c r="I93" s="28">
        <f t="shared" si="0"/>
        <v>0</v>
      </c>
      <c r="J93" s="27">
        <v>8</v>
      </c>
      <c r="K93" s="28">
        <f t="shared" si="1"/>
        <v>0</v>
      </c>
      <c r="L93" s="29">
        <f t="shared" si="2"/>
        <v>0</v>
      </c>
    </row>
    <row r="94" spans="2:12" s="1" customFormat="1" ht="55.9" customHeight="1" x14ac:dyDescent="0.2">
      <c r="I94" s="31"/>
      <c r="J94" s="31"/>
      <c r="K94" s="31"/>
      <c r="L94" s="31"/>
    </row>
    <row r="95" spans="2:12" s="1" customFormat="1" ht="21.4" customHeight="1" x14ac:dyDescent="0.2">
      <c r="B95" s="14" t="s">
        <v>140</v>
      </c>
      <c r="C95" s="14"/>
      <c r="D95" s="14"/>
      <c r="E95" s="14"/>
      <c r="F95" s="30">
        <f>SUM(I55:I93,I52,I47,I42,I37,I32)</f>
        <v>0</v>
      </c>
      <c r="G95" s="30"/>
      <c r="H95" s="30"/>
      <c r="I95" s="30"/>
      <c r="J95" s="30"/>
      <c r="K95" s="30"/>
      <c r="L95" s="30"/>
    </row>
    <row r="96" spans="2:12" s="1" customFormat="1" ht="21.4" customHeight="1" x14ac:dyDescent="0.2">
      <c r="B96" s="14" t="s">
        <v>141</v>
      </c>
      <c r="C96" s="14"/>
      <c r="D96" s="14"/>
      <c r="E96" s="14"/>
      <c r="F96" s="30">
        <f>SUM(L55:L93,L52,L47,L42,L37,L32)</f>
        <v>0</v>
      </c>
      <c r="G96" s="30"/>
      <c r="H96" s="30"/>
      <c r="I96" s="30"/>
      <c r="J96" s="30"/>
      <c r="K96" s="30"/>
      <c r="L96" s="30"/>
    </row>
    <row r="97" spans="2:13" s="1" customFormat="1" ht="11.1" customHeight="1" x14ac:dyDescent="0.2"/>
    <row r="98" spans="2:13" s="1" customFormat="1" ht="61.35" customHeight="1" x14ac:dyDescent="0.2">
      <c r="B98" s="15" t="s">
        <v>161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2:13" s="1" customFormat="1" ht="2.65" customHeight="1" x14ac:dyDescent="0.2"/>
    <row r="100" spans="2:13" s="1" customFormat="1" ht="89.1" customHeight="1" x14ac:dyDescent="0.2">
      <c r="B100" s="15" t="s">
        <v>162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2:13" s="1" customFormat="1" ht="5.25" customHeight="1" x14ac:dyDescent="0.2"/>
    <row r="102" spans="2:13" s="1" customFormat="1" ht="104.25" customHeight="1" x14ac:dyDescent="0.2">
      <c r="B102" s="15" t="s">
        <v>163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2:13" s="1" customFormat="1" ht="5.25" customHeight="1" x14ac:dyDescent="0.2"/>
    <row r="104" spans="2:13" s="1" customFormat="1" ht="37.9" customHeight="1" x14ac:dyDescent="0.2">
      <c r="B104" s="24" t="s">
        <v>142</v>
      </c>
      <c r="C104" s="24"/>
      <c r="D104" s="24"/>
      <c r="E104" s="24"/>
      <c r="F104" s="20" t="s">
        <v>143</v>
      </c>
      <c r="G104" s="20"/>
      <c r="H104" s="20"/>
      <c r="I104" s="20"/>
      <c r="J104" s="20"/>
      <c r="K104" s="20"/>
      <c r="L104" s="20"/>
    </row>
    <row r="105" spans="2:13" s="1" customFormat="1" ht="28.7" customHeight="1" x14ac:dyDescent="0.2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2:13" s="1" customFormat="1" ht="28.7" customHeight="1" x14ac:dyDescent="0.2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 spans="2:13" s="1" customFormat="1" ht="28.7" customHeight="1" x14ac:dyDescent="0.2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3" s="1" customFormat="1" ht="28.7" customHeight="1" x14ac:dyDescent="0.2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3" s="1" customFormat="1" ht="2.65" customHeight="1" x14ac:dyDescent="0.2"/>
    <row r="110" spans="2:13" s="1" customFormat="1" ht="158.44999999999999" customHeight="1" x14ac:dyDescent="0.2">
      <c r="B110" s="15" t="s">
        <v>164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2:13" s="1" customFormat="1" ht="2.65" customHeight="1" x14ac:dyDescent="0.2"/>
    <row r="112" spans="2:13" s="1" customFormat="1" ht="33.6" customHeight="1" x14ac:dyDescent="0.2">
      <c r="B112" s="19" t="s">
        <v>165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</row>
    <row r="113" spans="2:13" s="1" customFormat="1" ht="2.65" customHeight="1" x14ac:dyDescent="0.2"/>
    <row r="114" spans="2:13" s="1" customFormat="1" ht="37.9" customHeight="1" x14ac:dyDescent="0.2">
      <c r="B114" s="24" t="s">
        <v>144</v>
      </c>
      <c r="C114" s="24"/>
      <c r="D114" s="24"/>
      <c r="E114" s="24"/>
      <c r="F114" s="22" t="s">
        <v>145</v>
      </c>
      <c r="G114" s="22"/>
      <c r="H114" s="22"/>
      <c r="I114" s="22"/>
      <c r="J114" s="22"/>
      <c r="K114" s="22"/>
      <c r="L114" s="22"/>
    </row>
    <row r="115" spans="2:13" s="1" customFormat="1" ht="28.7" customHeight="1" x14ac:dyDescent="0.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 spans="2:13" s="1" customFormat="1" ht="28.7" customHeight="1" x14ac:dyDescent="0.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 spans="2:13" s="1" customFormat="1" ht="28.7" customHeight="1" x14ac:dyDescent="0.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 spans="2:13" s="1" customFormat="1" ht="28.7" customHeight="1" x14ac:dyDescent="0.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 spans="2:13" s="1" customFormat="1" ht="2.65" customHeight="1" x14ac:dyDescent="0.2"/>
    <row r="120" spans="2:13" s="1" customFormat="1" ht="130.69999999999999" customHeight="1" x14ac:dyDescent="0.2">
      <c r="B120" s="15" t="s">
        <v>166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</row>
    <row r="121" spans="2:13" s="1" customFormat="1" ht="2.65" customHeight="1" x14ac:dyDescent="0.2"/>
    <row r="122" spans="2:13" s="1" customFormat="1" ht="62.25" customHeight="1" x14ac:dyDescent="0.2">
      <c r="B122" s="15" t="s">
        <v>167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</row>
    <row r="123" spans="2:13" s="1" customFormat="1" ht="2.65" customHeight="1" x14ac:dyDescent="0.2"/>
    <row r="124" spans="2:13" s="1" customFormat="1" ht="47.45" customHeight="1" x14ac:dyDescent="0.2">
      <c r="B124" s="15" t="s">
        <v>168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</row>
    <row r="125" spans="2:13" s="1" customFormat="1" ht="2.65" customHeight="1" x14ac:dyDescent="0.2"/>
    <row r="126" spans="2:13" s="1" customFormat="1" ht="33.6" customHeight="1" x14ac:dyDescent="0.2">
      <c r="B126" s="15" t="s">
        <v>169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</row>
    <row r="127" spans="2:13" s="1" customFormat="1" ht="2.65" customHeight="1" x14ac:dyDescent="0.2"/>
    <row r="128" spans="2:13" s="1" customFormat="1" ht="116.85" customHeight="1" x14ac:dyDescent="0.2">
      <c r="B128" s="15" t="s">
        <v>170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</row>
    <row r="129" spans="2:13" s="1" customFormat="1" ht="2.65" customHeight="1" x14ac:dyDescent="0.2"/>
    <row r="130" spans="2:13" s="1" customFormat="1" ht="75.2" customHeight="1" x14ac:dyDescent="0.2">
      <c r="B130" s="15" t="s">
        <v>171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</row>
    <row r="131" spans="2:13" s="1" customFormat="1" ht="86.85" customHeight="1" x14ac:dyDescent="0.2"/>
    <row r="132" spans="2:13" s="1" customFormat="1" ht="17.649999999999999" customHeight="1" x14ac:dyDescent="0.2">
      <c r="I132" s="23" t="s">
        <v>172</v>
      </c>
      <c r="J132" s="23"/>
    </row>
    <row r="133" spans="2:13" s="1" customFormat="1" ht="145.15" customHeight="1" x14ac:dyDescent="0.2"/>
    <row r="134" spans="2:13" s="1" customFormat="1" ht="81.599999999999994" customHeight="1" x14ac:dyDescent="0.2">
      <c r="B134" s="18" t="s">
        <v>173</v>
      </c>
      <c r="C134" s="18"/>
      <c r="D134" s="18"/>
      <c r="E134" s="18"/>
      <c r="F134" s="18"/>
      <c r="G134" s="18"/>
      <c r="H134" s="18"/>
      <c r="I134" s="18"/>
      <c r="J134" s="18"/>
    </row>
    <row r="135" spans="2:13" s="1" customFormat="1" ht="28.7" customHeight="1" x14ac:dyDescent="0.2"/>
  </sheetData>
  <mergeCells count="51">
    <mergeCell ref="B117:E117"/>
    <mergeCell ref="B118:E118"/>
    <mergeCell ref="B120:M120"/>
    <mergeCell ref="B122:M122"/>
    <mergeCell ref="B124:M124"/>
    <mergeCell ref="B10:D11"/>
    <mergeCell ref="B100:M100"/>
    <mergeCell ref="B102:M102"/>
    <mergeCell ref="B104:E104"/>
    <mergeCell ref="B105:E105"/>
    <mergeCell ref="B106:E106"/>
    <mergeCell ref="B107:E107"/>
    <mergeCell ref="B108:E108"/>
    <mergeCell ref="B110:M110"/>
    <mergeCell ref="B126:M126"/>
    <mergeCell ref="B128:M128"/>
    <mergeCell ref="B130:M130"/>
    <mergeCell ref="B134:J134"/>
    <mergeCell ref="B24:L24"/>
    <mergeCell ref="B26:L26"/>
    <mergeCell ref="B29:K29"/>
    <mergeCell ref="B34:K34"/>
    <mergeCell ref="B39:K39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B112:M112"/>
    <mergeCell ref="B114:E114"/>
    <mergeCell ref="B115:E115"/>
    <mergeCell ref="B116:E116"/>
    <mergeCell ref="B4:D4"/>
    <mergeCell ref="B44:K44"/>
    <mergeCell ref="B49:K49"/>
    <mergeCell ref="B6:D6"/>
    <mergeCell ref="B8:D8"/>
    <mergeCell ref="B95:E95"/>
    <mergeCell ref="B96:E96"/>
    <mergeCell ref="B98:M98"/>
    <mergeCell ref="E14:G14"/>
    <mergeCell ref="F95:L95"/>
    <mergeCell ref="F96:L96"/>
    <mergeCell ref="G11:M12"/>
    <mergeCell ref="I2:N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2022-10-20T07:47:22Z</dcterms:created>
  <dcterms:modified xsi:type="dcterms:W3CDTF">2022-11-03T09:22:42Z</dcterms:modified>
</cp:coreProperties>
</file>